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Z:\Fjärrvärme\Fjärrvärme internt\Miljövärden\2021\"/>
    </mc:Choice>
  </mc:AlternateContent>
  <xr:revisionPtr revIDLastSave="0" documentId="8_{44D5F0B2-C61F-41D7-A446-CC9DF491A59F}" xr6:coauthVersionLast="47" xr6:coauthVersionMax="47" xr10:uidLastSave="{00000000-0000-0000-0000-000000000000}"/>
  <bookViews>
    <workbookView xWindow="44880" yWindow="-120" windowWidth="29040" windowHeight="158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C30" i="2" s="1"/>
  <c r="C27" i="2"/>
  <c r="C23" i="2"/>
  <c r="M52" i="1" s="1"/>
  <c r="B23" i="2"/>
  <c r="C19" i="2"/>
  <c r="B18" i="2"/>
  <c r="C15" i="2"/>
  <c r="C11" i="2"/>
  <c r="M46" i="1" s="1"/>
  <c r="B11" i="2"/>
  <c r="C7" i="2"/>
  <c r="C3" i="2"/>
  <c r="M43" i="1" s="1"/>
  <c r="B3" i="2"/>
  <c r="D17" i="1"/>
  <c r="C5" i="2" l="1"/>
  <c r="M44" i="1" s="1"/>
  <c r="C9" i="2"/>
  <c r="C13" i="2"/>
  <c r="M47" i="1" s="1"/>
  <c r="C21" i="2"/>
  <c r="C25" i="2"/>
  <c r="C29" i="2"/>
  <c r="C4" i="2"/>
  <c r="C8" i="2"/>
  <c r="C12" i="2"/>
  <c r="C16" i="2"/>
  <c r="M48" i="1" s="1"/>
  <c r="C20" i="2"/>
  <c r="C24" i="2"/>
  <c r="M53" i="1" s="1"/>
  <c r="C28" i="2"/>
  <c r="C6" i="2"/>
  <c r="C14" i="2"/>
  <c r="C18" i="2"/>
  <c r="C26" i="2"/>
  <c r="C31" i="2" l="1"/>
  <c r="M50" i="1"/>
</calcChain>
</file>

<file path=xl/sharedStrings.xml><?xml version="1.0" encoding="utf-8"?>
<sst xmlns="http://schemas.openxmlformats.org/spreadsheetml/2006/main" count="74" uniqueCount="63">
  <si>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</si>
  <si>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</si>
  <si>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</si>
  <si>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</si>
  <si>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</si>
  <si>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</si>
  <si>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</si>
  <si>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</si>
  <si>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</si>
  <si>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</si>
  <si>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</si>
  <si>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</si>
  <si>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</si>
  <si>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</si>
  <si>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</si>
  <si>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</si>
  <si>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</si>
  <si>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</si>
  <si>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</si>
  <si>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</si>
  <si>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</si>
  <si>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</si>
  <si>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</si>
  <si>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</si>
  <si>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</si>
  <si>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</si>
  <si>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</si>
  <si>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</si>
  <si>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</si>
  <si>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</si>
  <si>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</si>
  <si>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Töreboda</t>
  </si>
  <si>
    <t>FÖRETAG</t>
  </si>
  <si>
    <t>VänerEnergi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</si>
  <si>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</si>
  <si>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</si>
  <si>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</si>
  <si>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</si>
  <si>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</si>
  <si>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</si>
  <si>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</si>
  <si>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</si>
  <si>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</si>
  <si>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</si>
  <si>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</si>
  <si>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</si>
  <si>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>Totalt tillförd energi till värmeproduktion:</t>
  </si>
  <si>
    <t>varav el (hjälpel, vp, elpannor):</t>
  </si>
  <si>
    <t>ursprungsspecificerad:</t>
  </si>
  <si>
    <t>100% Ursprungsmärkt nordisk vattenkraft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</si>
  <si>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</si>
  <si>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</si>
  <si>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</si>
  <si>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</si>
  <si>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</si>
  <si>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</si>
  <si>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</si>
  <si>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/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</si>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</sst>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1E85-4054-9271-87603D79C4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E85-4054-9271-87603D79C40B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E85-4054-9271-87603D79C40B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E85-4054-9271-87603D79C40B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1E85-4054-9271-87603D79C40B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3.0385900941962932E-2</c:v>
                </c:pt>
                <c:pt idx="1">
                  <c:v>0.95958675174718933</c:v>
                </c:pt>
                <c:pt idx="2">
                  <c:v>0</c:v>
                </c:pt>
                <c:pt idx="3">
                  <c:v>1.0027347310847768E-2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85-4054-9271-87603D79C4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6328125" defaultRowHeight="15" customHeight="1" x14ac:dyDescent="0.45"/>
  <cols>
    <col min="1" max="1" width="5.59765625" style="20" customWidth="1"/>
    <col min="2" max="4" width="8.86328125" style="20" customWidth="1"/>
    <col min="5" max="5" width="18.86328125" style="20" customWidth="1"/>
    <col min="6" max="6" width="13.73046875" style="20" customWidth="1"/>
    <col min="7" max="7" width="19.73046875" style="20" customWidth="1"/>
    <col min="8" max="8" width="9.59765625" style="20" bestFit="1" customWidth="1"/>
    <col min="9" max="9" width="14.265625" style="20" customWidth="1"/>
    <col min="10" max="10" width="11.1328125" style="20" customWidth="1"/>
    <col min="11" max="11" width="3.265625" style="20" customWidth="1"/>
    <col min="12" max="12" width="66.59765625" style="20" customWidth="1"/>
    <col min="13" max="13" width="22.73046875" style="20" customWidth="1"/>
    <col min="14" max="14" width="7.265625" style="20" customWidth="1"/>
    <col min="15" max="15" width="8.86328125" style="20" customWidth="1"/>
    <col min="16" max="16" width="15.1328125" style="20" customWidth="1"/>
    <col min="17" max="18" width="8.86328125" style="20" customWidth="1"/>
    <col min="19" max="19" width="14.59765625" style="20" customWidth="1"/>
    <col min="20" max="20" width="8.86328125" style="20" customWidth="1"/>
    <col min="21" max="16384" width="8.86328125" style="20"/>
  </cols>
  <sheetData>
    <row r="1" spans="1:14" ht="15.75" customHeight="1" x14ac:dyDescent="0.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6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6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4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ht="14.25" x14ac:dyDescent="0.4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ht="14.25" x14ac:dyDescent="0.4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ht="14.25" x14ac:dyDescent="0.4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ht="14.25" x14ac:dyDescent="0.4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ht="14.25" x14ac:dyDescent="0.4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ht="14.25" x14ac:dyDescent="0.4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ht="14.25" x14ac:dyDescent="0.4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ht="14.25" x14ac:dyDescent="0.4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55000000000000004">
      <c r="A13" s="17"/>
      <c r="B13" s="19"/>
      <c r="C13" s="25"/>
      <c r="D13" s="28"/>
      <c r="E13" s="35">
        <v>7.0366700000000004E-2</v>
      </c>
      <c r="F13" s="32"/>
      <c r="G13" s="35">
        <v>7.7622</v>
      </c>
      <c r="H13" s="36" t="s">
        <v>39</v>
      </c>
      <c r="I13" s="28"/>
      <c r="J13" s="71">
        <v>1.00298E-2</v>
      </c>
      <c r="K13" s="37"/>
      <c r="L13" s="28"/>
      <c r="M13" s="32"/>
      <c r="N13" s="33"/>
    </row>
    <row r="14" spans="1:14" ht="14.25" x14ac:dyDescent="0.4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ht="14.25" x14ac:dyDescent="0.4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55000000000000004">
      <c r="A16" s="17"/>
      <c r="B16" s="19"/>
      <c r="C16" s="25"/>
      <c r="D16" s="28"/>
      <c r="E16" s="28"/>
      <c r="F16" s="28"/>
      <c r="G16" s="35">
        <v>8.1611700000000003</v>
      </c>
      <c r="H16" s="36" t="s">
        <v>39</v>
      </c>
      <c r="I16" s="28"/>
      <c r="J16" s="28"/>
      <c r="K16" s="28"/>
      <c r="L16" s="28"/>
      <c r="M16" s="28"/>
      <c r="N16" s="29"/>
    </row>
    <row r="17" spans="1:14" ht="14.25" x14ac:dyDescent="0.4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ht="14.25" x14ac:dyDescent="0.4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ht="14.25" x14ac:dyDescent="0.4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ht="14.25" x14ac:dyDescent="0.45">
      <c r="A20" s="17"/>
      <c r="B20" s="17"/>
      <c r="C20" s="25"/>
      <c r="D20" s="41" t="s">
        <v>42</v>
      </c>
      <c r="E20" s="41"/>
      <c r="F20" s="28"/>
      <c r="G20" s="28"/>
      <c r="H20" s="42">
        <v>27.12</v>
      </c>
      <c r="I20" s="28" t="s">
        <v>1</v>
      </c>
      <c r="J20" s="28"/>
      <c r="K20" s="28"/>
      <c r="L20" s="28"/>
      <c r="M20" s="28"/>
      <c r="N20" s="29"/>
    </row>
    <row r="21" spans="1:14" ht="14.25" x14ac:dyDescent="0.4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ht="14.25" x14ac:dyDescent="0.4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ht="14.25" x14ac:dyDescent="0.45">
      <c r="A23" s="17"/>
      <c r="B23" s="17"/>
      <c r="C23" s="25"/>
      <c r="D23" s="81" t="s">
        <v>44</v>
      </c>
      <c r="E23" s="81"/>
      <c r="F23" s="28"/>
      <c r="G23" s="28"/>
      <c r="H23" s="48">
        <v>0.219</v>
      </c>
      <c r="I23" s="28" t="s">
        <v>1</v>
      </c>
      <c r="J23" s="28"/>
      <c r="K23" s="32"/>
      <c r="L23" s="28"/>
      <c r="M23" s="28"/>
      <c r="N23" s="29"/>
    </row>
    <row r="24" spans="1:14" ht="14.25" x14ac:dyDescent="0.45">
      <c r="A24" s="17"/>
      <c r="B24" s="17"/>
      <c r="C24" s="25"/>
      <c r="D24" s="28" t="s">
        <v>45</v>
      </c>
      <c r="E24" s="44"/>
      <c r="F24" s="44"/>
      <c r="G24" s="44"/>
      <c r="H24" s="58">
        <v>0.96839378238341967</v>
      </c>
      <c r="I24" s="28"/>
      <c r="J24" s="28"/>
      <c r="K24" s="28"/>
      <c r="L24" s="28"/>
      <c r="M24" s="41"/>
      <c r="N24" s="29"/>
    </row>
    <row r="25" spans="1:14" ht="14.25" x14ac:dyDescent="0.4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ht="14.25" x14ac:dyDescent="0.45">
      <c r="A26" s="17"/>
      <c r="B26" s="17"/>
      <c r="C26" s="25"/>
      <c r="D26" s="45" t="s">
        <v>46</v>
      </c>
      <c r="E26" s="45"/>
      <c r="F26" s="28"/>
      <c r="G26" s="28"/>
      <c r="H26" s="42">
        <v>32.799999999999997</v>
      </c>
      <c r="I26" s="28" t="s">
        <v>1</v>
      </c>
      <c r="J26" s="28"/>
      <c r="K26" s="28"/>
      <c r="L26" s="28"/>
      <c r="M26" s="28"/>
      <c r="N26" s="29"/>
    </row>
    <row r="27" spans="1:14" ht="14.25" x14ac:dyDescent="0.45">
      <c r="A27" s="17"/>
      <c r="B27" s="17"/>
      <c r="C27" s="25"/>
      <c r="D27" s="28"/>
      <c r="E27" s="46" t="s">
        <v>47</v>
      </c>
      <c r="F27" s="28"/>
      <c r="G27" s="28"/>
      <c r="H27" s="42">
        <v>0.56999999999999995</v>
      </c>
      <c r="I27" s="28" t="s">
        <v>1</v>
      </c>
      <c r="J27" s="28"/>
      <c r="K27" s="28"/>
      <c r="L27" s="28"/>
      <c r="M27" s="28"/>
      <c r="N27" s="29"/>
    </row>
    <row r="28" spans="1:14" ht="14.25" x14ac:dyDescent="0.4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ht="14.25" x14ac:dyDescent="0.45">
      <c r="A29" s="17"/>
      <c r="B29" s="17"/>
      <c r="C29" s="25"/>
      <c r="D29" s="28"/>
      <c r="E29" s="26" t="s">
        <v>48</v>
      </c>
      <c r="F29" s="28"/>
      <c r="G29" s="28"/>
      <c r="H29" s="83" t="s">
        <v>49</v>
      </c>
      <c r="I29" s="84"/>
      <c r="J29" s="84"/>
      <c r="K29" s="84"/>
      <c r="L29" s="85"/>
      <c r="M29" s="28"/>
      <c r="N29" s="29"/>
    </row>
    <row r="30" spans="1:14" ht="14.25" x14ac:dyDescent="0.4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ht="14.25" x14ac:dyDescent="0.45">
      <c r="A31" s="17"/>
      <c r="B31" s="17"/>
      <c r="C31" s="25"/>
      <c r="D31" s="28"/>
      <c r="E31" s="26" t="s">
        <v>50</v>
      </c>
      <c r="F31" s="28"/>
      <c r="G31" s="28"/>
      <c r="H31" s="48">
        <v>0</v>
      </c>
      <c r="I31" s="28" t="s">
        <v>51</v>
      </c>
      <c r="J31" s="28"/>
      <c r="K31" s="28"/>
      <c r="L31" s="28"/>
      <c r="M31" s="28"/>
      <c r="N31" s="29"/>
    </row>
    <row r="32" spans="1:14" ht="14.25" x14ac:dyDescent="0.45">
      <c r="A32" s="17"/>
      <c r="B32" s="17"/>
      <c r="C32" s="25"/>
      <c r="D32" s="28"/>
      <c r="E32" s="26" t="s">
        <v>52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ht="14.25" x14ac:dyDescent="0.45">
      <c r="A33" s="17"/>
      <c r="B33" s="17"/>
      <c r="C33" s="25"/>
      <c r="D33" s="28"/>
      <c r="E33" s="26" t="s">
        <v>53</v>
      </c>
      <c r="F33" s="28"/>
      <c r="G33" s="28"/>
      <c r="H33" s="48">
        <v>1.1000000000000001</v>
      </c>
      <c r="I33" s="28"/>
      <c r="J33" s="28"/>
      <c r="K33" s="28"/>
      <c r="L33" s="28"/>
      <c r="M33" s="28"/>
      <c r="N33" s="29"/>
    </row>
    <row r="34" spans="1:14" ht="14.25" x14ac:dyDescent="0.4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ht="14.25" x14ac:dyDescent="0.45">
      <c r="A35" s="17"/>
      <c r="B35" s="17"/>
      <c r="C35" s="25"/>
      <c r="D35" s="41" t="s">
        <v>54</v>
      </c>
      <c r="E35" s="45"/>
      <c r="F35" s="28"/>
      <c r="G35" s="74" t="s">
        <v>55</v>
      </c>
      <c r="H35" s="75"/>
      <c r="I35" s="75"/>
      <c r="J35" s="75"/>
      <c r="K35" s="75"/>
      <c r="L35" s="76"/>
      <c r="M35" s="28"/>
      <c r="N35" s="29"/>
    </row>
    <row r="36" spans="1:14" ht="14.25" x14ac:dyDescent="0.45">
      <c r="A36" s="17"/>
      <c r="B36" s="17"/>
      <c r="C36" s="25"/>
      <c r="D36" s="28" t="s">
        <v>56</v>
      </c>
      <c r="E36" s="26"/>
      <c r="F36" s="28"/>
      <c r="G36" s="77" t="s">
        <v>57</v>
      </c>
      <c r="H36" s="78"/>
      <c r="I36" s="78"/>
      <c r="J36" s="78"/>
      <c r="K36" s="78"/>
      <c r="L36" s="79"/>
      <c r="M36" s="28"/>
      <c r="N36" s="29"/>
    </row>
    <row r="37" spans="1:14" ht="14.25" x14ac:dyDescent="0.4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ht="14.25" x14ac:dyDescent="0.4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ht="14.25" x14ac:dyDescent="0.4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4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7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ht="14.25" x14ac:dyDescent="0.4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3.0385900941962932E-2</v>
      </c>
      <c r="N43" s="29"/>
    </row>
    <row r="44" spans="1:14" ht="14.25" x14ac:dyDescent="0.4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5</v>
      </c>
      <c r="M44" s="70">
        <f>Beräkningsunderlag!C5</f>
        <v>3.0385900941962932E-2</v>
      </c>
      <c r="N44" s="29"/>
    </row>
    <row r="45" spans="1:14" ht="14.25" x14ac:dyDescent="0.4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/>
      <c r="M45" s="70"/>
      <c r="N45" s="29"/>
    </row>
    <row r="46" spans="1:14" ht="14.25" x14ac:dyDescent="0.4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72" t="s">
        <v>60</v>
      </c>
      <c r="M46" s="73">
        <f>Beräkningsunderlag!C11</f>
        <v>0.95958675174718933</v>
      </c>
      <c r="N46" s="29"/>
    </row>
    <row r="47" spans="1:14" ht="14.25" x14ac:dyDescent="0.4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64" t="s">
        <v>12</v>
      </c>
      <c r="M47" s="70">
        <f>Beräkningsunderlag!C13</f>
        <v>0.92920085080522641</v>
      </c>
      <c r="N47" s="29"/>
    </row>
    <row r="48" spans="1:14" ht="14.25" x14ac:dyDescent="0.4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15</v>
      </c>
      <c r="M48" s="70">
        <f>Beräkningsunderlag!C16</f>
        <v>3.0385900941962932E-2</v>
      </c>
      <c r="N48" s="29"/>
    </row>
    <row r="49" spans="1:14" ht="14.25" x14ac:dyDescent="0.4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/>
      <c r="M49" s="70"/>
      <c r="N49" s="29"/>
    </row>
    <row r="50" spans="1:14" ht="14.25" x14ac:dyDescent="0.4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72" t="s">
        <v>61</v>
      </c>
      <c r="M50" s="73">
        <f>Beräkningsunderlag!C18</f>
        <v>0</v>
      </c>
      <c r="N50" s="29"/>
    </row>
    <row r="51" spans="1:14" ht="14.25" x14ac:dyDescent="0.4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/>
      <c r="M51" s="70"/>
      <c r="N51" s="29"/>
    </row>
    <row r="52" spans="1:14" ht="14.25" x14ac:dyDescent="0.4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72" t="s">
        <v>62</v>
      </c>
      <c r="M52" s="73">
        <f>Beräkningsunderlag!C23</f>
        <v>1.0027347310847768E-2</v>
      </c>
      <c r="N52" s="29"/>
    </row>
    <row r="53" spans="1:14" ht="14.25" x14ac:dyDescent="0.4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64" t="s">
        <v>21</v>
      </c>
      <c r="M53" s="70">
        <f>Beräkningsunderlag!C24</f>
        <v>1.0027347310847768E-2</v>
      </c>
      <c r="N53" s="29"/>
    </row>
    <row r="54" spans="1:14" ht="14.25" x14ac:dyDescent="0.4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ht="14.25" x14ac:dyDescent="0.4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64"/>
      <c r="M55" s="70"/>
      <c r="N55" s="29"/>
    </row>
    <row r="56" spans="1:14" ht="14.25" x14ac:dyDescent="0.4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ht="14.25" x14ac:dyDescent="0.4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ht="14.25" x14ac:dyDescent="0.4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ht="14.25" x14ac:dyDescent="0.4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ht="14.25" x14ac:dyDescent="0.4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ht="14.25" x14ac:dyDescent="0.4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ht="14.25" x14ac:dyDescent="0.4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ht="14.25" x14ac:dyDescent="0.4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ht="14.25" x14ac:dyDescent="0.4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ht="14.25" x14ac:dyDescent="0.4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ht="14.25" x14ac:dyDescent="0.4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ht="14.25" x14ac:dyDescent="0.4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ht="14.25" x14ac:dyDescent="0.4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ht="14.25" x14ac:dyDescent="0.4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ht="14.25" x14ac:dyDescent="0.4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ht="14.25" x14ac:dyDescent="0.4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4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4.25" x14ac:dyDescent="0.45"/>
  <cols>
    <col min="1" max="1" width="104.73046875" customWidth="1"/>
    <col min="2" max="2" width="8.86328125" style="3" customWidth="1"/>
    <col min="3" max="3" width="9.1328125" customWidth="1"/>
    <col min="6" max="6" width="18.3984375" bestFit="1" customWidth="1"/>
  </cols>
  <sheetData>
    <row r="1" spans="1:17" x14ac:dyDescent="0.4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4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45">
      <c r="A3" s="6" t="s">
        <v>3</v>
      </c>
      <c r="B3" s="59">
        <f>SUM(B4:B9)</f>
        <v>1</v>
      </c>
      <c r="C3" s="69">
        <f>B3/B31</f>
        <v>3.0385900941962932E-2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45">
      <c r="A4" s="7" t="s">
        <v>4</v>
      </c>
      <c r="B4" s="14">
        <v>0</v>
      </c>
      <c r="C4" s="67">
        <f t="shared" ref="C4:C9" si="0">B4/$B$31</f>
        <v>0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45">
      <c r="A5" s="7" t="s">
        <v>5</v>
      </c>
      <c r="B5" s="14">
        <v>1</v>
      </c>
      <c r="C5" s="67">
        <f t="shared" si="0"/>
        <v>3.0385900941962932E-2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4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4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4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4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4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45">
      <c r="A11" s="8" t="s">
        <v>10</v>
      </c>
      <c r="B11" s="60">
        <f>SUM(B12:B16)</f>
        <v>31.58</v>
      </c>
      <c r="C11" s="66">
        <f>B11/B31</f>
        <v>0.95958675174718933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45">
      <c r="A12" s="9" t="s">
        <v>11</v>
      </c>
      <c r="B12" s="15">
        <v>0</v>
      </c>
      <c r="C12" s="67">
        <f>B12/$B$31</f>
        <v>0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45">
      <c r="A13" s="7" t="s">
        <v>12</v>
      </c>
      <c r="B13" s="15">
        <v>30.58</v>
      </c>
      <c r="C13" s="67">
        <f>B13/$B$31</f>
        <v>0.92920085080522641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4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45">
      <c r="A15" s="7" t="s">
        <v>14</v>
      </c>
      <c r="B15" s="15">
        <v>0</v>
      </c>
      <c r="C15" s="67">
        <f>B15/$B$31</f>
        <v>0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45">
      <c r="A16" s="7" t="s">
        <v>15</v>
      </c>
      <c r="B16" s="15">
        <v>1</v>
      </c>
      <c r="C16" s="67">
        <f>B16/$B$31</f>
        <v>3.0385900941962932E-2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4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4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4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4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4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4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45">
      <c r="A23" s="8" t="s">
        <v>20</v>
      </c>
      <c r="B23" s="60">
        <f>SUM(B24:B30)</f>
        <v>0.33</v>
      </c>
      <c r="C23" s="66">
        <f>B23/B31</f>
        <v>1.0027347310847768E-2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45">
      <c r="A24" s="7" t="s">
        <v>21</v>
      </c>
      <c r="B24" s="14">
        <v>0.33</v>
      </c>
      <c r="C24" s="67">
        <f>B24/$B$31</f>
        <v>1.0027347310847768E-2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4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4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4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4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4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4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45">
      <c r="A31" s="11" t="s">
        <v>28</v>
      </c>
      <c r="B31" s="61">
        <f>SUM(B3,B11,B18,B23)</f>
        <v>32.909999999999997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4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4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4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4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4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4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Kjell-Åke Wallström</cp:lastModifiedBy>
  <dcterms:created xsi:type="dcterms:W3CDTF">2013-04-29T14:57:03Z</dcterms:created>
  <dcterms:modified xsi:type="dcterms:W3CDTF">2022-01-19T09:11:07Z</dcterms:modified>
</cp:coreProperties>
</file>